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FaxTw\20250802擴益媒體-源產畜業\"/>
    </mc:Choice>
  </mc:AlternateContent>
  <bookViews>
    <workbookView xWindow="0" yWindow="0" windowWidth="16200" windowHeight="25188" tabRatio="603"/>
  </bookViews>
  <sheets>
    <sheet name="日報表" sheetId="2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13" i="2" l="1"/>
  <c r="C13" i="2"/>
  <c r="G10" i="2" l="1"/>
  <c r="G11" i="2"/>
  <c r="G12" i="2"/>
  <c r="F10" i="2"/>
  <c r="F11" i="2"/>
  <c r="F12" i="2"/>
  <c r="G13" i="2" l="1"/>
  <c r="F13" i="2"/>
  <c r="E10" i="2" l="1"/>
  <c r="E11" i="2"/>
  <c r="E12" i="2"/>
  <c r="H12" i="2" l="1"/>
  <c r="H11" i="2"/>
  <c r="H10" i="2"/>
  <c r="G7" i="2" l="1"/>
  <c r="G8" i="2"/>
  <c r="G9" i="2"/>
  <c r="F7" i="2"/>
  <c r="F8" i="2"/>
  <c r="F9" i="2"/>
  <c r="E7" i="2"/>
  <c r="E8" i="2"/>
  <c r="E9" i="2"/>
  <c r="H9" i="2" l="1"/>
  <c r="H7" i="2"/>
  <c r="H8" i="2"/>
  <c r="E6" i="2" l="1"/>
  <c r="F6" i="2"/>
  <c r="G6" i="2" l="1"/>
  <c r="H6" i="2" l="1"/>
  <c r="E13" i="2" l="1"/>
  <c r="H13" i="2" l="1"/>
</calcChain>
</file>

<file path=xl/sharedStrings.xml><?xml version="1.0" encoding="utf-8"?>
<sst xmlns="http://schemas.openxmlformats.org/spreadsheetml/2006/main" count="16" uniqueCount="14">
  <si>
    <t>total</t>
    <phoneticPr fontId="2" type="noConversion"/>
  </si>
  <si>
    <t>版位名稱</t>
    <phoneticPr fontId="3" type="noConversion"/>
  </si>
  <si>
    <t>廣告主</t>
    <phoneticPr fontId="2" type="noConversion"/>
  </si>
  <si>
    <t>上刊畫面</t>
    <phoneticPr fontId="2" type="noConversion"/>
  </si>
  <si>
    <t>IMPS(曝光數)</t>
    <phoneticPr fontId="2" type="noConversion"/>
  </si>
  <si>
    <t>Period</t>
    <phoneticPr fontId="2" type="noConversion"/>
  </si>
  <si>
    <t>Clicks</t>
    <phoneticPr fontId="2" type="noConversion"/>
  </si>
  <si>
    <t>CTR(%)</t>
    <phoneticPr fontId="2" type="noConversion"/>
  </si>
  <si>
    <t>總計/平均值</t>
    <phoneticPr fontId="2" type="noConversion"/>
  </si>
  <si>
    <t>走期</t>
    <phoneticPr fontId="2" type="noConversion"/>
  </si>
  <si>
    <t>IMPS(曝光數)</t>
    <phoneticPr fontId="2" type="noConversion"/>
  </si>
  <si>
    <t>RWD蓋台</t>
    <phoneticPr fontId="2" type="noConversion"/>
  </si>
  <si>
    <t>8/23~8/29</t>
    <phoneticPr fontId="2" type="noConversion"/>
  </si>
  <si>
    <t>擴益源產畜業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</si>
</sst>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76" formatCode="m/d;@"/>
    <numFmt numFmtId="177" formatCode="#,##0_ "/>
  </numFmts>
  <fonts count="13" x14ac:knownFonts="1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2"/>
      <color theme="1"/>
      <name val="微軟正黑體"/>
      <family val="2"/>
      <charset val="136"/>
    </font>
    <font>
      <sz val="12"/>
      <name val="新細明體"/>
      <family val="1"/>
      <charset val="136"/>
    </font>
    <font>
      <sz val="10"/>
      <name val="Arial"/>
      <family val="2"/>
    </font>
    <font>
      <u/>
      <sz val="12"/>
      <color theme="10"/>
      <name val="新細明體"/>
      <family val="2"/>
      <charset val="136"/>
      <scheme val="minor"/>
    </font>
    <font>
      <u/>
      <sz val="12"/>
      <color theme="11"/>
      <name val="新細明體"/>
      <family val="2"/>
      <charset val="136"/>
      <scheme val="minor"/>
    </font>
    <font>
      <b/>
      <sz val="12"/>
      <color theme="0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2"/>
      <color rgb="FF00B0F0"/>
      <name val="微軟正黑體"/>
      <family val="2"/>
      <charset val="136"/>
    </font>
    <font>
      <sz val="12"/>
      <color rgb="FF202124"/>
      <name val="微軟正黑體"/>
      <family val="2"/>
      <charset val="136"/>
    </font>
  </fonts>
  <fills count="7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3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</borders>
  <cellStyleXfs count="47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/>
    <xf numFmtId="43" fontId="5" fillId="0" borderId="0" applyFont="0" applyFill="0" applyBorder="0" applyAlignment="0" applyProtection="0"/>
    <xf numFmtId="15" fontId="6" fillId="0" borderId="0"/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</cellStyleXfs>
  <cellXfs count="55">
    <xf numFmtId="0" fontId="0" fillId="0" borderId="0" xfId="0">
      <alignment vertical="center"/>
    </xf>
    <xf numFmtId="0" fontId="4" fillId="0" borderId="0" xfId="0" applyFont="1">
      <alignment vertical="center"/>
    </xf>
    <xf numFmtId="0" fontId="9" fillId="2" borderId="4" xfId="0" applyFont="1" applyFill="1" applyBorder="1" applyAlignment="1">
      <alignment horizontal="center" vertical="center" wrapText="1"/>
    </xf>
    <xf numFmtId="14" fontId="10" fillId="0" borderId="5" xfId="0" applyNumberFormat="1" applyFont="1" applyBorder="1" applyAlignment="1">
      <alignment horizontal="center" vertical="center" wrapText="1"/>
    </xf>
    <xf numFmtId="14" fontId="10" fillId="4" borderId="5" xfId="0" applyNumberFormat="1" applyFont="1" applyFill="1" applyBorder="1" applyAlignment="1">
      <alignment horizontal="center" vertical="center" wrapText="1"/>
    </xf>
    <xf numFmtId="14" fontId="9" fillId="3" borderId="6" xfId="0" applyNumberFormat="1" applyFont="1" applyFill="1" applyBorder="1" applyAlignment="1">
      <alignment horizontal="center" vertical="center" wrapText="1"/>
    </xf>
    <xf numFmtId="38" fontId="9" fillId="3" borderId="7" xfId="0" applyNumberFormat="1" applyFont="1" applyFill="1" applyBorder="1" applyAlignment="1">
      <alignment horizontal="center" vertical="center" wrapText="1"/>
    </xf>
    <xf numFmtId="10" fontId="9" fillId="3" borderId="8" xfId="1" applyNumberFormat="1" applyFont="1" applyFill="1" applyBorder="1" applyAlignment="1">
      <alignment horizontal="center" vertical="center" wrapText="1"/>
    </xf>
    <xf numFmtId="14" fontId="10" fillId="4" borderId="6" xfId="0" applyNumberFormat="1" applyFont="1" applyFill="1" applyBorder="1" applyAlignment="1">
      <alignment horizontal="center" vertical="center" wrapText="1"/>
    </xf>
    <xf numFmtId="176" fontId="11" fillId="0" borderId="19" xfId="0" applyNumberFormat="1" applyFont="1" applyBorder="1" applyAlignment="1">
      <alignment horizontal="center" vertical="center"/>
    </xf>
    <xf numFmtId="10" fontId="9" fillId="3" borderId="20" xfId="1" applyNumberFormat="1" applyFont="1" applyFill="1" applyBorder="1" applyAlignment="1">
      <alignment horizontal="center" vertical="center" wrapText="1"/>
    </xf>
    <xf numFmtId="3" fontId="12" fillId="0" borderId="1" xfId="0" applyNumberFormat="1" applyFont="1" applyBorder="1" applyAlignment="1">
      <alignment vertical="center" wrapText="1"/>
    </xf>
    <xf numFmtId="3" fontId="12" fillId="0" borderId="21" xfId="0" applyNumberFormat="1" applyFont="1" applyBorder="1" applyAlignment="1">
      <alignment vertical="center" wrapText="1"/>
    </xf>
    <xf numFmtId="10" fontId="12" fillId="0" borderId="22" xfId="0" applyNumberFormat="1" applyFont="1" applyBorder="1" applyAlignment="1">
      <alignment vertical="center" wrapText="1"/>
    </xf>
    <xf numFmtId="10" fontId="12" fillId="0" borderId="23" xfId="0" applyNumberFormat="1" applyFont="1" applyBorder="1" applyAlignment="1">
      <alignment vertical="center" wrapText="1"/>
    </xf>
    <xf numFmtId="3" fontId="4" fillId="0" borderId="1" xfId="0" applyNumberFormat="1" applyFont="1" applyBorder="1">
      <alignment vertical="center"/>
    </xf>
    <xf numFmtId="38" fontId="11" fillId="0" borderId="24" xfId="0" applyNumberFormat="1" applyFont="1" applyBorder="1" applyAlignment="1">
      <alignment horizontal="right" vertical="center"/>
    </xf>
    <xf numFmtId="38" fontId="11" fillId="0" borderId="25" xfId="0" applyNumberFormat="1" applyFont="1" applyBorder="1" applyAlignment="1">
      <alignment horizontal="right" vertical="center"/>
    </xf>
    <xf numFmtId="10" fontId="11" fillId="0" borderId="26" xfId="0" applyNumberFormat="1" applyFont="1" applyBorder="1" applyAlignment="1">
      <alignment horizontal="right" vertical="center"/>
    </xf>
    <xf numFmtId="0" fontId="4" fillId="0" borderId="27" xfId="0" applyFont="1" applyBorder="1">
      <alignment vertical="center"/>
    </xf>
    <xf numFmtId="10" fontId="12" fillId="0" borderId="28" xfId="0" applyNumberFormat="1" applyFont="1" applyBorder="1" applyAlignment="1">
      <alignment vertical="center" wrapText="1"/>
    </xf>
    <xf numFmtId="3" fontId="11" fillId="0" borderId="29" xfId="0" applyNumberFormat="1" applyFont="1" applyBorder="1" applyAlignment="1">
      <alignment vertical="center" wrapText="1"/>
    </xf>
    <xf numFmtId="177" fontId="11" fillId="0" borderId="25" xfId="0" applyNumberFormat="1" applyFont="1" applyBorder="1" applyAlignment="1">
      <alignment vertical="center" wrapText="1"/>
    </xf>
    <xf numFmtId="10" fontId="11" fillId="0" borderId="26" xfId="0" applyNumberFormat="1" applyFont="1" applyBorder="1" applyAlignment="1">
      <alignment vertical="center" wrapText="1"/>
    </xf>
    <xf numFmtId="3" fontId="12" fillId="0" borderId="27" xfId="0" applyNumberFormat="1" applyFont="1" applyBorder="1" applyAlignment="1">
      <alignment vertical="center" wrapText="1"/>
    </xf>
    <xf numFmtId="10" fontId="12" fillId="0" borderId="31" xfId="0" applyNumberFormat="1" applyFont="1" applyBorder="1" applyAlignment="1">
      <alignment vertical="center" wrapText="1"/>
    </xf>
    <xf numFmtId="10" fontId="12" fillId="0" borderId="2" xfId="0" applyNumberFormat="1" applyFont="1" applyBorder="1" applyAlignment="1">
      <alignment vertical="center" wrapText="1"/>
    </xf>
    <xf numFmtId="10" fontId="12" fillId="0" borderId="32" xfId="0" applyNumberFormat="1" applyFont="1" applyBorder="1" applyAlignment="1">
      <alignment vertical="center" wrapText="1"/>
    </xf>
    <xf numFmtId="3" fontId="12" fillId="0" borderId="4" xfId="0" applyNumberFormat="1" applyFont="1" applyBorder="1" applyAlignment="1">
      <alignment vertical="center" wrapText="1"/>
    </xf>
    <xf numFmtId="3" fontId="12" fillId="0" borderId="5" xfId="0" applyNumberFormat="1" applyFont="1" applyBorder="1" applyAlignment="1">
      <alignment vertical="center" wrapText="1"/>
    </xf>
    <xf numFmtId="3" fontId="12" fillId="0" borderId="30" xfId="0" applyNumberFormat="1" applyFont="1" applyBorder="1" applyAlignment="1">
      <alignment vertical="center" wrapText="1"/>
    </xf>
    <xf numFmtId="176" fontId="10" fillId="5" borderId="34" xfId="0" applyNumberFormat="1" applyFont="1" applyFill="1" applyBorder="1" applyAlignment="1">
      <alignment horizontal="center" vertical="center"/>
    </xf>
    <xf numFmtId="176" fontId="10" fillId="6" borderId="34" xfId="0" applyNumberFormat="1" applyFont="1" applyFill="1" applyBorder="1" applyAlignment="1">
      <alignment horizontal="center" vertical="center"/>
    </xf>
    <xf numFmtId="176" fontId="10" fillId="5" borderId="35" xfId="0" applyNumberFormat="1" applyFont="1" applyFill="1" applyBorder="1" applyAlignment="1">
      <alignment horizontal="center" vertical="center"/>
    </xf>
    <xf numFmtId="3" fontId="4" fillId="0" borderId="36" xfId="0" applyNumberFormat="1" applyFont="1" applyBorder="1">
      <alignment vertical="center"/>
    </xf>
    <xf numFmtId="3" fontId="4" fillId="0" borderId="37" xfId="0" applyNumberFormat="1" applyFont="1" applyBorder="1">
      <alignment vertical="center"/>
    </xf>
    <xf numFmtId="3" fontId="4" fillId="0" borderId="38" xfId="0" applyNumberFormat="1" applyFont="1" applyBorder="1">
      <alignment vertical="center"/>
    </xf>
    <xf numFmtId="176" fontId="10" fillId="6" borderId="33" xfId="0" applyNumberFormat="1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4" fillId="0" borderId="9" xfId="0" applyFont="1" applyBorder="1">
      <alignment vertical="center"/>
    </xf>
    <xf numFmtId="0" fontId="0" fillId="0" borderId="0" xfId="0">
      <alignment vertical="center"/>
    </xf>
    <xf numFmtId="0" fontId="0" fillId="0" borderId="10" xfId="0" applyBorder="1">
      <alignment vertical="center"/>
    </xf>
    <xf numFmtId="0" fontId="10" fillId="4" borderId="13" xfId="0" applyFont="1" applyFill="1" applyBorder="1" applyAlignment="1">
      <alignment horizontal="center" vertical="center" wrapText="1"/>
    </xf>
    <xf numFmtId="0" fontId="10" fillId="4" borderId="14" xfId="0" applyFont="1" applyFill="1" applyBorder="1" applyAlignment="1">
      <alignment horizontal="center" vertical="center" wrapText="1"/>
    </xf>
    <xf numFmtId="0" fontId="10" fillId="4" borderId="15" xfId="0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176" fontId="10" fillId="4" borderId="2" xfId="0" applyNumberFormat="1" applyFont="1" applyFill="1" applyBorder="1" applyAlignment="1">
      <alignment horizontal="center" vertical="center" wrapText="1"/>
    </xf>
    <xf numFmtId="176" fontId="10" fillId="4" borderId="3" xfId="0" applyNumberFormat="1" applyFont="1" applyFill="1" applyBorder="1" applyAlignment="1">
      <alignment horizontal="center" vertical="center" wrapText="1"/>
    </xf>
  </cellXfs>
  <cellStyles count="47">
    <cellStyle name="??&amp;O?&amp;H?_x0008_?]_x0006__x0007__x0001__x0001_" xfId="4"/>
    <cellStyle name="=C:\WINNT\SYSTEM32\COMMAND.COM" xfId="2"/>
    <cellStyle name="千分位 2 2" xfId="3"/>
    <cellStyle name="已访问的超链接" xfId="6" builtinId="9" hidden="1"/>
    <cellStyle name="已访问的超链接" xfId="8" builtinId="9" hidden="1"/>
    <cellStyle name="已访问的超链接" xfId="10" builtinId="9" hidden="1"/>
    <cellStyle name="已访问的超链接" xfId="12" builtinId="9" hidden="1"/>
    <cellStyle name="已访问的超链接" xfId="14" builtinId="9" hidden="1"/>
    <cellStyle name="已访问的超链接" xfId="16" builtinId="9" hidden="1"/>
    <cellStyle name="已访问的超链接" xfId="18" builtinId="9" hidden="1"/>
    <cellStyle name="已访问的超链接" xfId="20" builtinId="9" hidden="1"/>
    <cellStyle name="已访问的超链接" xfId="22" builtinId="9" hidden="1"/>
    <cellStyle name="已访问的超链接" xfId="24" builtinId="9" hidden="1"/>
    <cellStyle name="已访问的超链接" xfId="26" builtinId="9" hidden="1"/>
    <cellStyle name="已访问的超链接" xfId="28" builtinId="9" hidden="1"/>
    <cellStyle name="已访问的超链接" xfId="30" builtinId="9" hidden="1"/>
    <cellStyle name="已访问的超链接" xfId="32" builtinId="9" hidden="1"/>
    <cellStyle name="已访问的超链接" xfId="34" builtinId="9" hidden="1"/>
    <cellStyle name="已访问的超链接" xfId="36" builtinId="9" hidden="1"/>
    <cellStyle name="已访问的超链接" xfId="38" builtinId="9" hidden="1"/>
    <cellStyle name="已访问的超链接" xfId="40" builtinId="9" hidden="1"/>
    <cellStyle name="已访问的超链接" xfId="42" builtinId="9" hidden="1"/>
    <cellStyle name="已访问的超链接" xfId="44" builtinId="9" hidden="1"/>
    <cellStyle name="已访问的超链接" xfId="46" builtinId="9" hidden="1"/>
    <cellStyle name="百分比" xfId="1" builtinId="5"/>
    <cellStyle name="常规" xfId="0" builtinId="0"/>
    <cellStyle name="超链接" xfId="5" builtinId="8" hidden="1"/>
    <cellStyle name="超链接" xfId="7" builtinId="8" hidden="1"/>
    <cellStyle name="超链接" xfId="9" builtinId="8" hidden="1"/>
    <cellStyle name="超链接" xfId="11" builtinId="8" hidden="1"/>
    <cellStyle name="超链接" xfId="13" builtinId="8" hidden="1"/>
    <cellStyle name="超链接" xfId="15" builtinId="8" hidden="1"/>
    <cellStyle name="超链接" xfId="17" builtinId="8" hidden="1"/>
    <cellStyle name="超链接" xfId="19" builtinId="8" hidden="1"/>
    <cellStyle name="超链接" xfId="21" builtinId="8" hidden="1"/>
    <cellStyle name="超链接" xfId="23" builtinId="8" hidden="1"/>
    <cellStyle name="超链接" xfId="25" builtinId="8" hidden="1"/>
    <cellStyle name="超链接" xfId="27" builtinId="8" hidden="1"/>
    <cellStyle name="超链接" xfId="29" builtinId="8" hidden="1"/>
    <cellStyle name="超链接" xfId="31" builtinId="8" hidden="1"/>
    <cellStyle name="超链接" xfId="33" builtinId="8" hidden="1"/>
    <cellStyle name="超链接" xfId="35" builtinId="8" hidden="1"/>
    <cellStyle name="超链接" xfId="37" builtinId="8" hidden="1"/>
    <cellStyle name="超链接" xfId="39" builtinId="8" hidden="1"/>
    <cellStyle name="超链接" xfId="41" builtinId="8" hidden="1"/>
    <cellStyle name="超链接" xfId="43" builtinId="8" hidden="1"/>
    <cellStyle name="超链接" xfId="45" builtinId="8" hidden="1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942976</xdr:colOff>
      <xdr:row>1</xdr:row>
      <xdr:rowOff>28575</xdr:rowOff>
    </xdr:from>
    <xdr:to>
      <xdr:col>4</xdr:col>
      <xdr:colOff>297586</xdr:colOff>
      <xdr:row>1</xdr:row>
      <xdr:rowOff>3790950</xdr:rowOff>
    </xdr:to>
    <xdr:pic>
      <xdr:nvPicPr>
        <xdr:cNvPr id="2" name="圖片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19376" y="428625"/>
          <a:ext cx="1735860" cy="3762375"/>
        </a:xfrm>
        <a:prstGeom prst="rect">
          <a:avLst/>
        </a:prstGeom>
      </xdr:spPr>
    </xdr:pic>
    <xdr:clientData/>
  </xdr:twoCellAnchor>
  <xdr:twoCellAnchor>
    <xdr:from>
      <xdr:col>2</xdr:col>
      <xdr:colOff>1009650</xdr:colOff>
      <xdr:row>1</xdr:row>
      <xdr:rowOff>682623</xdr:rowOff>
    </xdr:from>
    <xdr:to>
      <xdr:col>4</xdr:col>
      <xdr:colOff>171450</xdr:colOff>
      <xdr:row>1</xdr:row>
      <xdr:rowOff>2857500</xdr:rowOff>
    </xdr:to>
    <xdr:sp macro="" textlink="">
      <xdr:nvSpPr>
        <xdr:cNvPr id="6" name="矩形 5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SpPr/>
      </xdr:nvSpPr>
      <xdr:spPr>
        <a:xfrm>
          <a:off x="2686050" y="1082673"/>
          <a:ext cx="1543050" cy="2174877"/>
        </a:xfrm>
        <a:prstGeom prst="rect">
          <a:avLst/>
        </a:prstGeom>
        <a:noFill/>
        <a:ln w="762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3"/>
  <sheetViews>
    <sheetView tabSelected="1" topLeftCell="B1" zoomScaleNormal="100" workbookViewId="0">
      <selection activeCell="G11" sqref="G11"/>
    </sheetView>
  </sheetViews>
  <sheetFormatPr defaultColWidth="8.88671875" defaultRowHeight="15.6" x14ac:dyDescent="0.3"/>
  <cols>
    <col min="1" max="1" width="8.88671875" style="1"/>
    <col min="2" max="2" width="13.109375" style="1" customWidth="1"/>
    <col min="3" max="8" width="15.6640625" style="1" customWidth="1"/>
    <col min="9" max="16384" width="8.88671875" style="1"/>
  </cols>
  <sheetData>
    <row r="1" spans="2:8" ht="32.1" customHeight="1" x14ac:dyDescent="0.3">
      <c r="B1" s="2" t="s">
        <v>2</v>
      </c>
      <c r="C1" s="38" t="s">
        <v>13</v>
      </c>
      <c r="D1" s="38"/>
      <c r="E1" s="38"/>
      <c r="F1" s="38"/>
      <c r="G1" s="38"/>
      <c r="H1" s="39"/>
    </row>
    <row r="2" spans="2:8" ht="300" customHeight="1" x14ac:dyDescent="0.3">
      <c r="B2" s="3" t="s">
        <v>3</v>
      </c>
      <c r="C2" s="49"/>
      <c r="D2" s="50"/>
      <c r="E2" s="50"/>
      <c r="F2" s="40"/>
      <c r="G2" s="41"/>
      <c r="H2" s="42"/>
    </row>
    <row r="3" spans="2:8" ht="21.9" customHeight="1" x14ac:dyDescent="0.3">
      <c r="B3" s="4" t="s">
        <v>1</v>
      </c>
      <c r="C3" s="51" t="s">
        <v>11</v>
      </c>
      <c r="D3" s="51"/>
      <c r="E3" s="52"/>
      <c r="F3" s="43" t="s">
        <v>8</v>
      </c>
      <c r="G3" s="44"/>
      <c r="H3" s="45"/>
    </row>
    <row r="4" spans="2:8" ht="21.9" customHeight="1" x14ac:dyDescent="0.3">
      <c r="B4" s="8" t="s">
        <v>9</v>
      </c>
      <c r="C4" s="53" t="s">
        <v>12</v>
      </c>
      <c r="D4" s="54"/>
      <c r="E4" s="54"/>
      <c r="F4" s="46"/>
      <c r="G4" s="47"/>
      <c r="H4" s="48"/>
    </row>
    <row r="5" spans="2:8" ht="26.1" customHeight="1" thickBot="1" x14ac:dyDescent="0.35">
      <c r="B5" s="5" t="s">
        <v>5</v>
      </c>
      <c r="C5" s="6" t="s">
        <v>10</v>
      </c>
      <c r="D5" s="6" t="s">
        <v>6</v>
      </c>
      <c r="E5" s="10" t="s">
        <v>7</v>
      </c>
      <c r="F5" s="6" t="s">
        <v>4</v>
      </c>
      <c r="G5" s="6" t="s">
        <v>6</v>
      </c>
      <c r="H5" s="7" t="s">
        <v>7</v>
      </c>
    </row>
    <row r="6" spans="2:8" x14ac:dyDescent="0.3">
      <c r="B6" s="37">
        <v>45892</v>
      </c>
      <c r="C6" s="34">
        <v>19668</v>
      </c>
      <c r="D6" s="12">
        <v>638</v>
      </c>
      <c r="E6" s="25">
        <f>D6/C6</f>
        <v>3.2438478747203577E-2</v>
      </c>
      <c r="F6" s="28">
        <f>C6</f>
        <v>19668</v>
      </c>
      <c r="G6" s="12">
        <f>D6</f>
        <v>638</v>
      </c>
      <c r="H6" s="13">
        <f>G6/F6</f>
        <v>3.2438478747203577E-2</v>
      </c>
    </row>
    <row r="7" spans="2:8" x14ac:dyDescent="0.3">
      <c r="B7" s="32">
        <v>45893</v>
      </c>
      <c r="C7" s="35">
        <v>22444</v>
      </c>
      <c r="D7" s="15">
        <v>837</v>
      </c>
      <c r="E7" s="26">
        <f t="shared" ref="E7:E12" si="0">D7/C7</f>
        <v>3.7292817679558013E-2</v>
      </c>
      <c r="F7" s="29">
        <f t="shared" ref="F7:F12" si="1">C7</f>
        <v>22444</v>
      </c>
      <c r="G7" s="11">
        <f t="shared" ref="G7:G12" si="2">D7</f>
        <v>837</v>
      </c>
      <c r="H7" s="14">
        <f t="shared" ref="H7:H12" si="3">G7/F7</f>
        <v>3.7292817679558013E-2</v>
      </c>
    </row>
    <row r="8" spans="2:8" x14ac:dyDescent="0.3">
      <c r="B8" s="31">
        <v>45894</v>
      </c>
      <c r="C8" s="35">
        <v>20237</v>
      </c>
      <c r="D8" s="15">
        <v>690</v>
      </c>
      <c r="E8" s="26">
        <f t="shared" si="0"/>
        <v>3.4095962840341949E-2</v>
      </c>
      <c r="F8" s="29">
        <f t="shared" si="1"/>
        <v>20237</v>
      </c>
      <c r="G8" s="11">
        <f t="shared" si="2"/>
        <v>690</v>
      </c>
      <c r="H8" s="14">
        <f t="shared" si="3"/>
        <v>3.4095962840341949E-2</v>
      </c>
    </row>
    <row r="9" spans="2:8" x14ac:dyDescent="0.3">
      <c r="B9" s="31">
        <v>45895</v>
      </c>
      <c r="C9" s="35">
        <v>20036</v>
      </c>
      <c r="D9" s="15">
        <v>555</v>
      </c>
      <c r="E9" s="26">
        <f t="shared" si="0"/>
        <v>2.7700139748452784E-2</v>
      </c>
      <c r="F9" s="29">
        <f t="shared" si="1"/>
        <v>20036</v>
      </c>
      <c r="G9" s="11">
        <f t="shared" si="2"/>
        <v>555</v>
      </c>
      <c r="H9" s="14">
        <f t="shared" si="3"/>
        <v>2.7700139748452784E-2</v>
      </c>
    </row>
    <row r="10" spans="2:8" x14ac:dyDescent="0.3">
      <c r="B10" s="31">
        <v>45896</v>
      </c>
      <c r="C10" s="35">
        <v>19665</v>
      </c>
      <c r="D10" s="15">
        <v>515</v>
      </c>
      <c r="E10" s="26">
        <f t="shared" si="0"/>
        <v>2.6188660055936945E-2</v>
      </c>
      <c r="F10" s="29">
        <f t="shared" si="1"/>
        <v>19665</v>
      </c>
      <c r="G10" s="11">
        <f t="shared" si="2"/>
        <v>515</v>
      </c>
      <c r="H10" s="14">
        <f t="shared" si="3"/>
        <v>2.6188660055936945E-2</v>
      </c>
    </row>
    <row r="11" spans="2:8" x14ac:dyDescent="0.3">
      <c r="B11" s="31">
        <v>45897</v>
      </c>
      <c r="C11" s="35">
        <v>19030</v>
      </c>
      <c r="D11" s="15">
        <v>471</v>
      </c>
      <c r="E11" s="26">
        <f t="shared" si="0"/>
        <v>2.4750394114555964E-2</v>
      </c>
      <c r="F11" s="29">
        <f t="shared" si="1"/>
        <v>19030</v>
      </c>
      <c r="G11" s="11">
        <f t="shared" si="2"/>
        <v>471</v>
      </c>
      <c r="H11" s="14">
        <f t="shared" si="3"/>
        <v>2.4750394114555964E-2</v>
      </c>
    </row>
    <row r="12" spans="2:8" ht="16.2" thickBot="1" x14ac:dyDescent="0.35">
      <c r="B12" s="33">
        <v>45898</v>
      </c>
      <c r="C12" s="36">
        <v>16589</v>
      </c>
      <c r="D12" s="19">
        <v>483</v>
      </c>
      <c r="E12" s="27">
        <f t="shared" si="0"/>
        <v>2.9115679064440292E-2</v>
      </c>
      <c r="F12" s="30">
        <f t="shared" si="1"/>
        <v>16589</v>
      </c>
      <c r="G12" s="24">
        <f t="shared" si="2"/>
        <v>483</v>
      </c>
      <c r="H12" s="20">
        <f t="shared" si="3"/>
        <v>2.9115679064440292E-2</v>
      </c>
    </row>
    <row r="13" spans="2:8" ht="16.2" thickBot="1" x14ac:dyDescent="0.35">
      <c r="B13" s="9" t="s">
        <v>0</v>
      </c>
      <c r="C13" s="16">
        <f>SUM(C6:C12)</f>
        <v>137669</v>
      </c>
      <c r="D13" s="17">
        <f>SUM(D6:D12)</f>
        <v>4189</v>
      </c>
      <c r="E13" s="18">
        <f>D13/C13</f>
        <v>3.0428055698813822E-2</v>
      </c>
      <c r="F13" s="21">
        <f>C13</f>
        <v>137669</v>
      </c>
      <c r="G13" s="22">
        <f>D13</f>
        <v>4189</v>
      </c>
      <c r="H13" s="23">
        <f>G13/F13</f>
        <v>3.0428055698813822E-2</v>
      </c>
    </row>
  </sheetData>
  <mergeCells count="6">
    <mergeCell ref="C1:H1"/>
    <mergeCell ref="F2:H2"/>
    <mergeCell ref="F3:H4"/>
    <mergeCell ref="C2:E2"/>
    <mergeCell ref="C3:E3"/>
    <mergeCell ref="C4:E4"/>
  </mergeCells>
  <phoneticPr fontId="2" type="noConversion"/>
  <printOptions horizontalCentered="1" verticalCentered="1"/>
  <pageMargins left="0.23622047244094491" right="0.23622047244094491" top="0" bottom="0" header="0.31496062992125984" footer="0.31496062992125984"/>
  <pageSetup paperSize="9" orientation="landscape" r:id="rId1"/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日報表</vt:lpstr>
    </vt:vector>
  </TitlesOfParts>
  <Company>Toshiba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Dioryang</dc:creator>
  <cp:lastModifiedBy>admin@fax.tw</cp:lastModifiedBy>
  <cp:lastPrinted>2025-09-03T01:14:39Z</cp:lastPrinted>
  <dcterms:created xsi:type="dcterms:W3CDTF">2016-03-01T16:14:46Z</dcterms:created>
  <dcterms:modified xsi:type="dcterms:W3CDTF">2025-09-03T01:19:56Z</dcterms:modified>
</cp:coreProperties>
</file>